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<sst xmlns="http://schemas.openxmlformats.org/spreadsheetml/2006/main" count="61" uniqueCount="20">
  <si>
    <t>Cod tip decont</t>
  </si>
  <si>
    <t>Perioadă raportare</t>
  </si>
  <si>
    <t>Cod partener</t>
  </si>
  <si>
    <t>Nume partener</t>
  </si>
  <si>
    <t>MAR2020 FARM CAS-MM</t>
  </si>
  <si>
    <t>TILIA FARM SRL</t>
  </si>
  <si>
    <t>17278568</t>
  </si>
  <si>
    <t>14844662</t>
  </si>
  <si>
    <t>UNICA FARM SRL</t>
  </si>
  <si>
    <t>FRM</t>
  </si>
  <si>
    <t>FRM-MSS</t>
  </si>
  <si>
    <t>TILIA FARM SRL Total</t>
  </si>
  <si>
    <t>UNICA FARM SRL Total</t>
  </si>
  <si>
    <t>TOTAL GENERAL</t>
  </si>
  <si>
    <t>CAS MARAMURES</t>
  </si>
  <si>
    <t>SERVICIUL DECONTARE SERVICII MEDICALE, ACORDURI, REGULAMENTE SI FORMULARE EUROPENE</t>
  </si>
  <si>
    <t>Valoare factura</t>
  </si>
  <si>
    <t>Propus spre decontare</t>
  </si>
  <si>
    <t>Rest de plata</t>
  </si>
  <si>
    <t>MARTIE  I   2020 - SUMELE DECONTATE DIN FACTURILE AFERENTE REŢETELOR COMPENSATE 20%+50%+90%+100%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</si>
</sst>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0" fontId="1" fillId="33" borderId="17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A6" sqref="A6"/>
    </sheetView>
  </sheetViews>
  <sheetFormatPr defaultColWidth="9.140625" defaultRowHeight="12.75" outlineLevelRow="2"/>
  <cols>
    <col min="1" max="1" width="32.57421875" style="0" customWidth="1"/>
    <col min="2" max="2" width="23.00390625" style="0" customWidth="1"/>
    <col min="3" max="3" width="14.00390625" style="0" customWidth="1"/>
    <col min="4" max="4" width="14.140625" style="0" customWidth="1"/>
    <col min="5" max="5" width="11.00390625" style="0" customWidth="1"/>
    <col min="6" max="6" width="11.28125" style="0" customWidth="1"/>
    <col min="7" max="7" width="31.00390625" style="0" customWidth="1"/>
  </cols>
  <sheetData>
    <row r="1" ht="12.75">
      <c r="A1" s="8" t="s">
        <v>14</v>
      </c>
    </row>
    <row r="2" ht="12.75">
      <c r="A2" s="8" t="s">
        <v>15</v>
      </c>
    </row>
    <row r="3" ht="12.75">
      <c r="A3" s="8"/>
    </row>
    <row r="4" ht="12.75">
      <c r="A4" s="8"/>
    </row>
    <row r="5" spans="1:7" ht="12.75">
      <c r="A5" s="31" t="s">
        <v>19</v>
      </c>
      <c r="B5" s="32"/>
      <c r="C5" s="32"/>
      <c r="D5" s="32"/>
      <c r="E5" s="32"/>
      <c r="F5" s="32"/>
      <c r="G5" s="32"/>
    </row>
    <row r="6" spans="2:7" ht="12.75">
      <c r="B6" s="33"/>
      <c r="C6" s="32"/>
      <c r="D6" s="32"/>
      <c r="E6" s="32"/>
      <c r="F6" s="32"/>
      <c r="G6" s="32"/>
    </row>
    <row r="7" ht="13.5" thickBot="1"/>
    <row r="8" spans="1:7" ht="29.25" customHeight="1" thickBot="1">
      <c r="A8" s="18" t="s">
        <v>0</v>
      </c>
      <c r="B8" s="19" t="s">
        <v>1</v>
      </c>
      <c r="C8" s="28" t="s">
        <v>16</v>
      </c>
      <c r="D8" s="28" t="s">
        <v>17</v>
      </c>
      <c r="E8" s="28" t="s">
        <v>18</v>
      </c>
      <c r="F8" s="28" t="s">
        <v>2</v>
      </c>
      <c r="G8" s="20" t="s">
        <v>3</v>
      </c>
    </row>
    <row r="9" spans="1:7" ht="12.75" outlineLevel="2">
      <c r="A9" s="21" t="s">
        <v>9</v>
      </c>
      <c r="B9" s="3" t="s">
        <v>4</v>
      </c>
      <c r="C9" s="4">
        <v>8930.83</v>
      </c>
      <c r="D9" s="4">
        <v>941.85</v>
      </c>
      <c r="E9" s="4">
        <v>7988.98</v>
      </c>
      <c r="F9" s="3" t="s">
        <v>6</v>
      </c>
      <c r="G9" s="22" t="s">
        <v>5</v>
      </c>
    </row>
    <row r="10" spans="1:7" ht="12.75" outlineLevel="2">
      <c r="A10" s="25" t="s">
        <v>9</v>
      </c>
      <c r="B10" s="1" t="s">
        <v>4</v>
      </c>
      <c r="C10" s="2">
        <v>3489.59</v>
      </c>
      <c r="D10" s="4">
        <f aca="true" t="shared" si="0" ref="D10:D21">C10</f>
        <v>3489.59</v>
      </c>
      <c r="E10" s="2"/>
      <c r="F10" s="1" t="s">
        <v>6</v>
      </c>
      <c r="G10" s="26" t="s">
        <v>5</v>
      </c>
    </row>
    <row r="11" spans="1:7" ht="12.75" outlineLevel="2">
      <c r="A11" s="25" t="s">
        <v>9</v>
      </c>
      <c r="B11" s="1" t="s">
        <v>4</v>
      </c>
      <c r="C11" s="2">
        <v>11395.2</v>
      </c>
      <c r="D11" s="4">
        <f t="shared" si="0"/>
        <v>11395.2</v>
      </c>
      <c r="E11" s="2"/>
      <c r="F11" s="1" t="s">
        <v>6</v>
      </c>
      <c r="G11" s="27" t="s">
        <v>5</v>
      </c>
    </row>
    <row r="12" spans="1:7" ht="13.5" outlineLevel="1" thickBot="1">
      <c r="A12" s="23" t="s">
        <v>11</v>
      </c>
      <c r="B12" s="6"/>
      <c r="C12" s="7">
        <f>SUBTOTAL(9,C9:C11)</f>
        <v>23815.620000000003</v>
      </c>
      <c r="D12" s="7">
        <f>SUBTOTAL(9,D9:D11)</f>
        <v>15826.640000000001</v>
      </c>
      <c r="E12" s="7">
        <f>SUBTOTAL(9,E9:E11)</f>
        <v>7988.98</v>
      </c>
      <c r="F12" s="5"/>
      <c r="G12" s="24"/>
    </row>
    <row r="13" spans="1:7" ht="12.75" outlineLevel="2">
      <c r="A13" s="21" t="s">
        <v>9</v>
      </c>
      <c r="B13" s="3" t="s">
        <v>4</v>
      </c>
      <c r="C13" s="4">
        <v>42468.02</v>
      </c>
      <c r="D13" s="4">
        <f t="shared" si="0"/>
        <v>42468.02</v>
      </c>
      <c r="E13" s="4"/>
      <c r="F13" s="3" t="s">
        <v>7</v>
      </c>
      <c r="G13" s="22" t="s">
        <v>8</v>
      </c>
    </row>
    <row r="14" spans="1:7" ht="12.75" outlineLevel="2">
      <c r="A14" s="21" t="s">
        <v>9</v>
      </c>
      <c r="B14" s="3" t="s">
        <v>4</v>
      </c>
      <c r="C14" s="4">
        <v>19180.9</v>
      </c>
      <c r="D14" s="4">
        <f>C14-E14</f>
        <v>19180.9</v>
      </c>
      <c r="E14" s="4"/>
      <c r="F14" s="1" t="s">
        <v>7</v>
      </c>
      <c r="G14" s="26" t="s">
        <v>8</v>
      </c>
    </row>
    <row r="15" spans="1:7" ht="12.75" outlineLevel="2">
      <c r="A15" s="25" t="s">
        <v>9</v>
      </c>
      <c r="B15" s="1" t="s">
        <v>4</v>
      </c>
      <c r="C15" s="2">
        <v>172670.24</v>
      </c>
      <c r="D15" s="4">
        <f>C15-E15</f>
        <v>88084.90999999999</v>
      </c>
      <c r="E15" s="2">
        <v>84585.33</v>
      </c>
      <c r="F15" s="1" t="s">
        <v>7</v>
      </c>
      <c r="G15" s="26" t="s">
        <v>8</v>
      </c>
    </row>
    <row r="16" spans="1:7" ht="12.75" outlineLevel="2">
      <c r="A16" s="25" t="s">
        <v>9</v>
      </c>
      <c r="B16" s="1" t="s">
        <v>4</v>
      </c>
      <c r="C16" s="2">
        <v>18112.22</v>
      </c>
      <c r="D16" s="4">
        <f t="shared" si="0"/>
        <v>18112.22</v>
      </c>
      <c r="E16" s="2"/>
      <c r="F16" s="1" t="s">
        <v>7</v>
      </c>
      <c r="G16" s="26" t="s">
        <v>8</v>
      </c>
    </row>
    <row r="17" spans="1:7" ht="12.75" outlineLevel="2">
      <c r="A17" s="25" t="s">
        <v>9</v>
      </c>
      <c r="B17" s="1" t="s">
        <v>4</v>
      </c>
      <c r="C17" s="2">
        <v>15440.05</v>
      </c>
      <c r="D17" s="4">
        <f t="shared" si="0"/>
        <v>15440.05</v>
      </c>
      <c r="E17" s="2"/>
      <c r="F17" s="1" t="s">
        <v>7</v>
      </c>
      <c r="G17" s="26" t="s">
        <v>8</v>
      </c>
    </row>
    <row r="18" spans="1:7" ht="12.75" outlineLevel="2">
      <c r="A18" s="25" t="s">
        <v>9</v>
      </c>
      <c r="B18" s="1" t="s">
        <v>4</v>
      </c>
      <c r="C18" s="2">
        <v>22315.14</v>
      </c>
      <c r="D18" s="4">
        <f t="shared" si="0"/>
        <v>22315.14</v>
      </c>
      <c r="E18" s="2"/>
      <c r="F18" s="1" t="s">
        <v>7</v>
      </c>
      <c r="G18" s="26" t="s">
        <v>8</v>
      </c>
    </row>
    <row r="19" spans="1:7" ht="12.75" outlineLevel="2">
      <c r="A19" s="25" t="s">
        <v>9</v>
      </c>
      <c r="B19" s="1" t="s">
        <v>4</v>
      </c>
      <c r="C19" s="2">
        <v>14928.15</v>
      </c>
      <c r="D19" s="4">
        <f t="shared" si="0"/>
        <v>14928.15</v>
      </c>
      <c r="E19" s="2"/>
      <c r="F19" s="1" t="s">
        <v>7</v>
      </c>
      <c r="G19" s="26" t="s">
        <v>8</v>
      </c>
    </row>
    <row r="20" spans="1:7" ht="12.75" outlineLevel="2">
      <c r="A20" s="25" t="s">
        <v>9</v>
      </c>
      <c r="B20" s="1" t="s">
        <v>4</v>
      </c>
      <c r="C20" s="2">
        <v>5413.19</v>
      </c>
      <c r="D20" s="4">
        <f t="shared" si="0"/>
        <v>5413.19</v>
      </c>
      <c r="E20" s="2"/>
      <c r="F20" s="1" t="s">
        <v>7</v>
      </c>
      <c r="G20" s="26" t="s">
        <v>8</v>
      </c>
    </row>
    <row r="21" spans="1:7" ht="12.75" outlineLevel="2">
      <c r="A21" s="25" t="s">
        <v>10</v>
      </c>
      <c r="B21" s="1" t="s">
        <v>4</v>
      </c>
      <c r="C21" s="2">
        <v>8036.93</v>
      </c>
      <c r="D21" s="4">
        <f t="shared" si="0"/>
        <v>8036.93</v>
      </c>
      <c r="E21" s="2"/>
      <c r="F21" s="1" t="s">
        <v>7</v>
      </c>
      <c r="G21" s="27" t="s">
        <v>8</v>
      </c>
    </row>
    <row r="22" spans="1:7" ht="13.5" outlineLevel="1" thickBot="1">
      <c r="A22" s="23" t="s">
        <v>12</v>
      </c>
      <c r="B22" s="6"/>
      <c r="C22" s="7">
        <f>SUBTOTAL(9,C13:C21)</f>
        <v>318564.84</v>
      </c>
      <c r="D22" s="7">
        <f>SUBTOTAL(9,D13:D21)</f>
        <v>233979.50999999998</v>
      </c>
      <c r="E22" s="7">
        <f>SUBTOTAL(9,E13:E21)</f>
        <v>84585.33</v>
      </c>
      <c r="F22" s="5"/>
      <c r="G22" s="24"/>
    </row>
    <row r="23" spans="1:7" ht="17.25" customHeight="1" thickBot="1">
      <c r="A23" s="13" t="s">
        <v>13</v>
      </c>
      <c r="B23" s="14"/>
      <c r="C23" s="15">
        <f>SUM(C9:C22)/2</f>
        <v>342380.46</v>
      </c>
      <c r="D23" s="15">
        <f>SUM(D9:D22)/2</f>
        <v>249806.14999999997</v>
      </c>
      <c r="E23" s="15">
        <f>SUM(E9:E22)/2</f>
        <v>92574.31</v>
      </c>
      <c r="F23" s="16"/>
      <c r="G23" s="17"/>
    </row>
    <row r="26" spans="1:7" ht="12.75">
      <c r="A26" s="9"/>
      <c r="B26" s="29"/>
      <c r="C26" s="29"/>
      <c r="D26" s="29"/>
      <c r="E26" s="29"/>
      <c r="F26" s="29"/>
      <c r="G26" s="9"/>
    </row>
    <row r="27" spans="1:7" ht="12.75">
      <c r="A27" s="10"/>
      <c r="B27" s="29"/>
      <c r="C27" s="29"/>
      <c r="D27" s="30"/>
      <c r="E27" s="30"/>
      <c r="F27" s="30"/>
      <c r="G27" s="9"/>
    </row>
    <row r="28" spans="2:6" ht="12.75">
      <c r="B28" s="29"/>
      <c r="C28" s="29"/>
      <c r="D28" s="30"/>
      <c r="E28" s="30"/>
      <c r="F28" s="30"/>
    </row>
    <row r="29" spans="2:6" ht="12.75">
      <c r="B29" s="9"/>
      <c r="C29" s="11"/>
      <c r="D29" s="11"/>
      <c r="E29" s="11"/>
      <c r="F29" s="11"/>
    </row>
    <row r="30" spans="2:6" ht="12.75">
      <c r="B30" s="9"/>
      <c r="C30" s="11"/>
      <c r="D30" s="11"/>
      <c r="E30" s="11"/>
      <c r="F30" s="11"/>
    </row>
    <row r="31" spans="2:6" ht="12.75">
      <c r="B31" s="9"/>
      <c r="C31" s="11"/>
      <c r="D31" s="11"/>
      <c r="E31" s="11"/>
      <c r="F31" s="11"/>
    </row>
    <row r="34" ht="12.75">
      <c r="G34" s="9"/>
    </row>
    <row r="35" ht="12.75">
      <c r="G35" s="12"/>
    </row>
  </sheetData>
  <sheetProtection/>
  <mergeCells count="8">
    <mergeCell ref="B28:C28"/>
    <mergeCell ref="D28:F28"/>
    <mergeCell ref="A5:G5"/>
    <mergeCell ref="B6:G6"/>
    <mergeCell ref="B26:C26"/>
    <mergeCell ref="D26:F26"/>
    <mergeCell ref="B27:C27"/>
    <mergeCell ref="D27:F27"/>
  </mergeCells>
  <printOptions/>
  <pageMargins left="0.7" right="0.7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2020-07-01T07:09:33Z</cp:lastPrinted>
  <dcterms:created xsi:type="dcterms:W3CDTF">2020-04-14T12:28:53Z</dcterms:created>
  <dcterms:modified xsi:type="dcterms:W3CDTF">2020-07-07T11:04:38Z</dcterms:modified>
  <cp:category/>
  <cp:version/>
  <cp:contentType/>
  <cp:contentStatus/>
</cp:coreProperties>
</file>